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NW\Documents\ทุน Basic 2568\"/>
    </mc:Choice>
  </mc:AlternateContent>
  <xr:revisionPtr revIDLastSave="0" documentId="13_ncr:1_{7D169925-8AC2-4824-AC47-3C3968CCBAC5}" xr6:coauthVersionLast="47" xr6:coauthVersionMax="47" xr10:uidLastSave="{00000000-0000-0000-0000-000000000000}"/>
  <bookViews>
    <workbookView xWindow="12630" yWindow="420" windowWidth="15555" windowHeight="15315" xr2:uid="{B4BC365B-1953-40C7-9629-B8419A781784}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2" i="3"/>
  <c r="F17" i="3"/>
  <c r="E19" i="2"/>
  <c r="E18" i="2"/>
  <c r="E17" i="2"/>
  <c r="F19" i="3" l="1"/>
  <c r="F18" i="3"/>
</calcChain>
</file>

<file path=xl/sharedStrings.xml><?xml version="1.0" encoding="utf-8"?>
<sst xmlns="http://schemas.openxmlformats.org/spreadsheetml/2006/main" count="80" uniqueCount="34">
  <si>
    <t>Project ID</t>
  </si>
  <si>
    <t>1. Field expenses</t>
  </si>
  <si>
    <t>2. Field staff welfare and safety equipment expenses</t>
  </si>
  <si>
    <t>3. Tool and Car</t>
  </si>
  <si>
    <t>4. General expenses</t>
  </si>
  <si>
    <t xml:space="preserve"> Total</t>
  </si>
  <si>
    <t>Accommodation near job sites</t>
  </si>
  <si>
    <t>Utility Bills</t>
  </si>
  <si>
    <t>Phone Bills</t>
  </si>
  <si>
    <t>Document Printings</t>
  </si>
  <si>
    <t>Fees</t>
  </si>
  <si>
    <t>Contingency for Material Costs</t>
  </si>
  <si>
    <t>Fuels</t>
  </si>
  <si>
    <t>Worker's Compensation Insurance</t>
  </si>
  <si>
    <t>Safety Equipment</t>
  </si>
  <si>
    <t>Uniforms</t>
  </si>
  <si>
    <t xml:space="preserve"> Tools</t>
  </si>
  <si>
    <t>Car Maintenances</t>
  </si>
  <si>
    <t xml:space="preserve">     Entertainment and hospitality expenses</t>
  </si>
  <si>
    <t xml:space="preserve">     Project accounting expenses</t>
  </si>
  <si>
    <t>Type of Contractors</t>
  </si>
  <si>
    <t>Contract Amount of MEP Works, $</t>
  </si>
  <si>
    <t>Overhead Cost of MEP Contractors, $</t>
  </si>
  <si>
    <t>% of Contract Amount</t>
  </si>
  <si>
    <t>Electrical</t>
  </si>
  <si>
    <t>Plumbing</t>
  </si>
  <si>
    <t>Average</t>
  </si>
  <si>
    <t>Max</t>
  </si>
  <si>
    <t>Min</t>
  </si>
  <si>
    <t xml:space="preserve">Min </t>
  </si>
  <si>
    <t>Percentages of Overhead Costs to Total Costs, %</t>
  </si>
  <si>
    <t>EE Contractors</t>
  </si>
  <si>
    <t>Plumbing Contractors</t>
  </si>
  <si>
    <t>Entertainment and hospitality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</si>
</sst>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;[Red]\-#,##0;\-"/>
    <numFmt numFmtId="165" formatCode="0.0"/>
    <numFmt numFmtId="166" formatCode="0.0%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rgb="FF000000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 readingOrder="1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/>
    </xf>
    <xf numFmtId="165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0" fontId="2" fillId="3" borderId="5" xfId="0" applyFont="1" applyFill="1" applyBorder="1" applyAlignment="1">
      <alignment horizontal="center"/>
    </xf>
    <xf numFmtId="9" fontId="2" fillId="3" borderId="5" xfId="2" applyFont="1" applyFill="1" applyBorder="1" applyAlignment="1">
      <alignment horizontal="center" vertical="center" wrapText="1" readingOrder="1"/>
    </xf>
    <xf numFmtId="9" fontId="2" fillId="3" borderId="5" xfId="2" applyFont="1" applyFill="1" applyBorder="1" applyAlignment="1">
      <alignment horizontal="center"/>
    </xf>
    <xf numFmtId="166" fontId="0" fillId="0" borderId="5" xfId="2" applyNumberFormat="1" applyFont="1" applyBorder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2" fillId="2" borderId="5" xfId="0" applyFont="1" applyFill="1" applyBorder="1" applyAlignment="1">
      <alignment horizontal="center" vertical="top" wrapText="1" readingOrder="1"/>
    </xf>
    <xf numFmtId="0" fontId="3" fillId="2" borderId="5" xfId="0" applyFont="1" applyFill="1" applyBorder="1" applyAlignment="1">
      <alignment horizontal="center" vertical="center"/>
    </xf>
    <xf numFmtId="9" fontId="0" fillId="0" borderId="5" xfId="2" applyFont="1" applyBorder="1" applyAlignment="1">
      <alignment horizontal="center" vertical="center"/>
    </xf>
    <xf numFmtId="166" fontId="0" fillId="0" borderId="5" xfId="2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1C045-4F7F-4D0E-ACBD-8F0D84DEDC8C}">
  <dimension ref="A1:P17"/>
  <sheetViews>
    <sheetView tabSelected="1" workbookViewId="0">
      <selection sqref="A1:A2"/>
    </sheetView>
  </sheetViews>
  <sheetFormatPr defaultRowHeight="15" x14ac:dyDescent="0.25"/>
  <cols>
    <col min="7" max="7" width="11.5703125" customWidth="1"/>
    <col min="9" max="9" width="11.5703125" customWidth="1"/>
    <col min="13" max="13" width="10.85546875" customWidth="1"/>
    <col min="14" max="14" width="11.28515625" customWidth="1"/>
  </cols>
  <sheetData>
    <row r="1" spans="1:16" s="29" customFormat="1" ht="32.25" customHeight="1" x14ac:dyDescent="0.25">
      <c r="A1" s="1" t="s">
        <v>0</v>
      </c>
      <c r="B1" s="2" t="s">
        <v>1</v>
      </c>
      <c r="C1" s="3"/>
      <c r="D1" s="3"/>
      <c r="E1" s="3"/>
      <c r="F1" s="3"/>
      <c r="G1" s="3"/>
      <c r="H1" s="4"/>
      <c r="I1" s="5" t="s">
        <v>2</v>
      </c>
      <c r="J1" s="5"/>
      <c r="K1" s="5"/>
      <c r="L1" s="5" t="s">
        <v>3</v>
      </c>
      <c r="M1" s="5"/>
      <c r="N1" s="5" t="s">
        <v>4</v>
      </c>
      <c r="O1" s="5"/>
      <c r="P1" s="1" t="s">
        <v>5</v>
      </c>
    </row>
    <row r="2" spans="1:16" s="29" customFormat="1" ht="58.5" customHeight="1" x14ac:dyDescent="0.25">
      <c r="A2" s="6"/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8" t="s">
        <v>33</v>
      </c>
      <c r="O2" s="8" t="s">
        <v>19</v>
      </c>
      <c r="P2" s="6"/>
    </row>
    <row r="3" spans="1:16" x14ac:dyDescent="0.25">
      <c r="A3" s="7">
        <v>1</v>
      </c>
      <c r="B3" s="9">
        <v>909.09090909090912</v>
      </c>
      <c r="C3" s="9">
        <v>151.5151515151515</v>
      </c>
      <c r="D3" s="9">
        <v>121.21212121212122</v>
      </c>
      <c r="E3" s="9">
        <v>303.030303030303</v>
      </c>
      <c r="F3" s="9">
        <v>60.606060606060609</v>
      </c>
      <c r="G3" s="9">
        <v>3030.3030303030305</v>
      </c>
      <c r="H3" s="9">
        <v>606.06060606060601</v>
      </c>
      <c r="I3" s="9">
        <v>0</v>
      </c>
      <c r="J3" s="9">
        <v>151.5151515151515</v>
      </c>
      <c r="K3" s="9">
        <v>90.909090909090907</v>
      </c>
      <c r="L3" s="9">
        <v>0</v>
      </c>
      <c r="M3" s="9">
        <v>90.909090909090907</v>
      </c>
      <c r="N3" s="9">
        <v>0</v>
      </c>
      <c r="O3" s="9">
        <v>0</v>
      </c>
      <c r="P3" s="9">
        <v>5515.1515151515159</v>
      </c>
    </row>
    <row r="4" spans="1:16" x14ac:dyDescent="0.25">
      <c r="A4" s="7">
        <v>2</v>
      </c>
      <c r="B4" s="9">
        <v>606.06060606060601</v>
      </c>
      <c r="C4" s="9">
        <v>151.5151515151515</v>
      </c>
      <c r="D4" s="9">
        <v>242.42424242424244</v>
      </c>
      <c r="E4" s="9">
        <v>303.030303030303</v>
      </c>
      <c r="F4" s="9">
        <v>151.5151515151515</v>
      </c>
      <c r="G4" s="9">
        <v>6060.606060606061</v>
      </c>
      <c r="H4" s="9">
        <v>909.09090909090912</v>
      </c>
      <c r="I4" s="9">
        <v>0</v>
      </c>
      <c r="J4" s="9">
        <v>151.5151515151515</v>
      </c>
      <c r="K4" s="9">
        <v>90.909090909090907</v>
      </c>
      <c r="L4" s="9">
        <v>151.5151515151515</v>
      </c>
      <c r="M4" s="9">
        <v>90.909090909090907</v>
      </c>
      <c r="N4" s="9">
        <v>0</v>
      </c>
      <c r="O4" s="9">
        <v>0</v>
      </c>
      <c r="P4" s="9">
        <v>8909.0909090909099</v>
      </c>
    </row>
    <row r="5" spans="1:16" x14ac:dyDescent="0.25">
      <c r="A5" s="7">
        <v>3</v>
      </c>
      <c r="B5" s="9">
        <v>3333.3333333333335</v>
      </c>
      <c r="C5" s="9">
        <v>303.030303030303</v>
      </c>
      <c r="D5" s="9">
        <v>303.030303030303</v>
      </c>
      <c r="E5" s="9">
        <v>909.09090909090912</v>
      </c>
      <c r="F5" s="9">
        <v>181.81818181818181</v>
      </c>
      <c r="G5" s="9">
        <v>9090.9090909090901</v>
      </c>
      <c r="H5" s="9">
        <v>909.09090909090912</v>
      </c>
      <c r="I5" s="9">
        <v>2121.212121212121</v>
      </c>
      <c r="J5" s="9">
        <v>212.12121212121212</v>
      </c>
      <c r="K5" s="9">
        <v>303.030303030303</v>
      </c>
      <c r="L5" s="9">
        <v>606.06060606060601</v>
      </c>
      <c r="M5" s="9">
        <v>151.5151515151515</v>
      </c>
      <c r="N5" s="9">
        <v>181.81818181818181</v>
      </c>
      <c r="O5" s="9">
        <v>0</v>
      </c>
      <c r="P5" s="9">
        <v>18606.060606060604</v>
      </c>
    </row>
    <row r="6" spans="1:16" x14ac:dyDescent="0.25">
      <c r="A6" s="7">
        <v>4</v>
      </c>
      <c r="B6" s="9">
        <v>696.969696969697</v>
      </c>
      <c r="C6" s="9">
        <v>90.909090909090907</v>
      </c>
      <c r="D6" s="9">
        <v>151.5151515151515</v>
      </c>
      <c r="E6" s="9">
        <v>90.909090909090907</v>
      </c>
      <c r="F6" s="9">
        <v>36.363636363636367</v>
      </c>
      <c r="G6" s="9">
        <v>1818.1818181818182</v>
      </c>
      <c r="H6" s="9">
        <v>606.06060606060601</v>
      </c>
      <c r="I6" s="9">
        <v>0</v>
      </c>
      <c r="J6" s="9">
        <v>151.5151515151515</v>
      </c>
      <c r="K6" s="9">
        <v>90.909090909090907</v>
      </c>
      <c r="L6" s="9">
        <v>151.5151515151515</v>
      </c>
      <c r="M6" s="9">
        <v>60.606060606060609</v>
      </c>
      <c r="N6" s="9">
        <v>0</v>
      </c>
      <c r="O6" s="9">
        <v>0</v>
      </c>
      <c r="P6" s="9">
        <v>3945.4545454545455</v>
      </c>
    </row>
    <row r="7" spans="1:16" x14ac:dyDescent="0.25">
      <c r="A7" s="7">
        <v>5</v>
      </c>
      <c r="B7" s="9">
        <v>0</v>
      </c>
      <c r="C7" s="9">
        <v>0</v>
      </c>
      <c r="D7" s="9">
        <v>363.63636363636363</v>
      </c>
      <c r="E7" s="9">
        <v>303.030303030303</v>
      </c>
      <c r="F7" s="9">
        <v>151.5151515151515</v>
      </c>
      <c r="G7" s="9">
        <v>6060.606060606061</v>
      </c>
      <c r="H7" s="9">
        <v>3030.3030303030305</v>
      </c>
      <c r="I7" s="9">
        <v>0</v>
      </c>
      <c r="J7" s="9">
        <v>454.54545454545456</v>
      </c>
      <c r="K7" s="9">
        <v>121.21212121212122</v>
      </c>
      <c r="L7" s="9">
        <v>606.06060606060601</v>
      </c>
      <c r="M7" s="9">
        <v>303.030303030303</v>
      </c>
      <c r="N7" s="9">
        <v>121.21212121212122</v>
      </c>
      <c r="O7" s="9">
        <v>0</v>
      </c>
      <c r="P7" s="9">
        <v>11515.151515151518</v>
      </c>
    </row>
    <row r="8" spans="1:16" x14ac:dyDescent="0.25">
      <c r="A8" s="7">
        <v>6</v>
      </c>
      <c r="B8" s="9">
        <v>3030.3030303030305</v>
      </c>
      <c r="C8" s="9">
        <v>454.54545454545456</v>
      </c>
      <c r="D8" s="9">
        <v>303.030303030303</v>
      </c>
      <c r="E8" s="9">
        <v>1060.6060606060605</v>
      </c>
      <c r="F8" s="9">
        <v>151.5151515151515</v>
      </c>
      <c r="G8" s="9">
        <v>3030.3030303030305</v>
      </c>
      <c r="H8" s="9">
        <v>0</v>
      </c>
      <c r="I8" s="9">
        <v>1515.1515151515152</v>
      </c>
      <c r="J8" s="9">
        <v>303.030303030303</v>
      </c>
      <c r="K8" s="9">
        <v>303.030303030303</v>
      </c>
      <c r="L8" s="9">
        <v>303.030303030303</v>
      </c>
      <c r="M8" s="9">
        <v>303.030303030303</v>
      </c>
      <c r="N8" s="9">
        <v>0</v>
      </c>
      <c r="O8" s="9">
        <v>0</v>
      </c>
      <c r="P8" s="9">
        <v>10757.57575757576</v>
      </c>
    </row>
    <row r="9" spans="1:16" x14ac:dyDescent="0.25">
      <c r="A9" s="7">
        <v>7</v>
      </c>
      <c r="B9" s="9">
        <v>1818.1818181818182</v>
      </c>
      <c r="C9" s="9">
        <v>1454.5454545454545</v>
      </c>
      <c r="D9" s="9">
        <v>290.90909090909093</v>
      </c>
      <c r="E9" s="9">
        <v>454.54545454545456</v>
      </c>
      <c r="F9" s="9">
        <v>78.787878787878782</v>
      </c>
      <c r="G9" s="9">
        <v>3636.3636363636365</v>
      </c>
      <c r="H9" s="9">
        <v>151.5151515151515</v>
      </c>
      <c r="I9" s="9">
        <v>545.4545454545455</v>
      </c>
      <c r="J9" s="9">
        <v>151.5151515151515</v>
      </c>
      <c r="K9" s="9">
        <v>90.909090909090907</v>
      </c>
      <c r="L9" s="9">
        <v>0</v>
      </c>
      <c r="M9" s="9">
        <v>454.54545454545456</v>
      </c>
      <c r="N9" s="9">
        <v>60.606060606060609</v>
      </c>
      <c r="O9" s="9">
        <v>0</v>
      </c>
      <c r="P9" s="9">
        <v>9187.878787878788</v>
      </c>
    </row>
    <row r="10" spans="1:16" x14ac:dyDescent="0.25">
      <c r="A10" s="7">
        <v>8</v>
      </c>
      <c r="B10" s="9">
        <v>9090.9090909090901</v>
      </c>
      <c r="C10" s="9">
        <v>1515.1515151515152</v>
      </c>
      <c r="D10" s="9">
        <v>303.030303030303</v>
      </c>
      <c r="E10" s="9">
        <v>909.09090909090912</v>
      </c>
      <c r="F10" s="9">
        <v>303.030303030303</v>
      </c>
      <c r="G10" s="9">
        <v>6060.606060606061</v>
      </c>
      <c r="H10" s="9">
        <v>1515.1515151515152</v>
      </c>
      <c r="I10" s="9">
        <v>3030.3030303030305</v>
      </c>
      <c r="J10" s="9">
        <v>3030.3030303030305</v>
      </c>
      <c r="K10" s="9">
        <v>303.030303030303</v>
      </c>
      <c r="L10" s="9">
        <v>909.09090909090912</v>
      </c>
      <c r="M10" s="9">
        <v>606.06060606060601</v>
      </c>
      <c r="N10" s="9">
        <v>606.06060606060601</v>
      </c>
      <c r="O10" s="9">
        <v>909.09090909090912</v>
      </c>
      <c r="P10" s="9">
        <v>29090.909090909092</v>
      </c>
    </row>
    <row r="11" spans="1:16" x14ac:dyDescent="0.25">
      <c r="A11" s="7">
        <v>9</v>
      </c>
      <c r="B11" s="9">
        <v>6060.606060606061</v>
      </c>
      <c r="C11" s="9">
        <v>0</v>
      </c>
      <c r="D11" s="9">
        <v>303.030303030303</v>
      </c>
      <c r="E11" s="9">
        <v>606.06060606060601</v>
      </c>
      <c r="F11" s="9">
        <v>303.030303030303</v>
      </c>
      <c r="G11" s="9">
        <v>909.09090909090912</v>
      </c>
      <c r="H11" s="9">
        <v>6060.606060606061</v>
      </c>
      <c r="I11" s="9">
        <v>3030.3030303030305</v>
      </c>
      <c r="J11" s="9">
        <v>909.09090909090912</v>
      </c>
      <c r="K11" s="9">
        <v>909.09090909090912</v>
      </c>
      <c r="L11" s="9">
        <v>1212.121212121212</v>
      </c>
      <c r="M11" s="9">
        <v>3030.3030303030305</v>
      </c>
      <c r="N11" s="9">
        <v>1515.1515151515152</v>
      </c>
      <c r="O11" s="9">
        <v>1515.1515151515152</v>
      </c>
      <c r="P11" s="9">
        <v>26363.636363636368</v>
      </c>
    </row>
    <row r="12" spans="1:16" x14ac:dyDescent="0.25">
      <c r="A12" s="7">
        <v>10</v>
      </c>
      <c r="B12" s="9">
        <v>454.54545454545456</v>
      </c>
      <c r="C12" s="9">
        <v>72.727272727272734</v>
      </c>
      <c r="D12" s="9">
        <v>75.757575757575751</v>
      </c>
      <c r="E12" s="9">
        <v>30.303030303030305</v>
      </c>
      <c r="F12" s="9">
        <v>60.606060606060609</v>
      </c>
      <c r="G12" s="9">
        <v>2424.242424242424</v>
      </c>
      <c r="H12" s="9">
        <v>121.21212121212122</v>
      </c>
      <c r="I12" s="9">
        <v>303.030303030303</v>
      </c>
      <c r="J12" s="9">
        <v>60.606060606060609</v>
      </c>
      <c r="K12" s="9">
        <v>60.606060606060609</v>
      </c>
      <c r="L12" s="9">
        <v>90.909090909090907</v>
      </c>
      <c r="M12" s="9">
        <v>0</v>
      </c>
      <c r="N12" s="9">
        <v>0</v>
      </c>
      <c r="O12" s="9">
        <v>0</v>
      </c>
      <c r="P12" s="9">
        <v>3754.545454545454</v>
      </c>
    </row>
    <row r="13" spans="1:16" x14ac:dyDescent="0.25">
      <c r="A13" s="7">
        <v>11</v>
      </c>
      <c r="B13" s="9">
        <v>606.06060606060601</v>
      </c>
      <c r="C13" s="9">
        <v>136.36363636363637</v>
      </c>
      <c r="D13" s="9">
        <v>272.72727272727275</v>
      </c>
      <c r="E13" s="9">
        <v>60.606060606060609</v>
      </c>
      <c r="F13" s="9">
        <v>90.909090909090907</v>
      </c>
      <c r="G13" s="9">
        <v>3030.3030303030305</v>
      </c>
      <c r="H13" s="9">
        <v>454.54545454545456</v>
      </c>
      <c r="I13" s="9">
        <v>0</v>
      </c>
      <c r="J13" s="9">
        <v>0</v>
      </c>
      <c r="K13" s="9">
        <v>60.606060606060609</v>
      </c>
      <c r="L13" s="9">
        <v>303.030303030303</v>
      </c>
      <c r="M13" s="9">
        <v>60.606060606060609</v>
      </c>
      <c r="N13" s="9">
        <v>0</v>
      </c>
      <c r="O13" s="9">
        <v>0</v>
      </c>
      <c r="P13" s="9">
        <v>5075.7575757575769</v>
      </c>
    </row>
    <row r="14" spans="1:16" x14ac:dyDescent="0.25">
      <c r="A14" s="7">
        <v>12</v>
      </c>
      <c r="B14" s="9">
        <v>1212.121212121212</v>
      </c>
      <c r="C14" s="9">
        <v>327.27272727272725</v>
      </c>
      <c r="D14" s="9">
        <v>454.54545454545456</v>
      </c>
      <c r="E14" s="9">
        <v>90.909090909090907</v>
      </c>
      <c r="F14" s="9">
        <v>181.81818181818181</v>
      </c>
      <c r="G14" s="9">
        <v>6060.606060606061</v>
      </c>
      <c r="H14" s="9">
        <v>606.06060606060601</v>
      </c>
      <c r="I14" s="9">
        <v>1424.2424242424242</v>
      </c>
      <c r="J14" s="9">
        <v>121.21212121212122</v>
      </c>
      <c r="K14" s="9">
        <v>90.909090909090907</v>
      </c>
      <c r="L14" s="9">
        <v>909.09090909090912</v>
      </c>
      <c r="M14" s="9">
        <v>90.909090909090907</v>
      </c>
      <c r="N14" s="9">
        <v>0</v>
      </c>
      <c r="O14" s="9">
        <v>0</v>
      </c>
      <c r="P14" s="9">
        <v>11569.69696969697</v>
      </c>
    </row>
    <row r="15" spans="1:16" x14ac:dyDescent="0.25">
      <c r="A15" s="7">
        <v>13</v>
      </c>
      <c r="B15" s="9">
        <v>303.030303030303</v>
      </c>
      <c r="C15" s="9">
        <v>121.21212121212122</v>
      </c>
      <c r="D15" s="9">
        <v>121.21212121212122</v>
      </c>
      <c r="E15" s="9">
        <v>90.909090909090907</v>
      </c>
      <c r="F15" s="9">
        <v>60.606060606060609</v>
      </c>
      <c r="G15" s="9">
        <v>3030.3030303030305</v>
      </c>
      <c r="H15" s="9">
        <v>151.5151515151515</v>
      </c>
      <c r="I15" s="9">
        <v>0</v>
      </c>
      <c r="J15" s="9">
        <v>60.606060606060609</v>
      </c>
      <c r="K15" s="9">
        <v>60.606060606060609</v>
      </c>
      <c r="L15" s="9">
        <v>303.030303030303</v>
      </c>
      <c r="M15" s="9">
        <v>0</v>
      </c>
      <c r="N15" s="9">
        <v>0</v>
      </c>
      <c r="O15" s="9">
        <v>0</v>
      </c>
      <c r="P15" s="9">
        <v>4303.030303030303</v>
      </c>
    </row>
    <row r="16" spans="1:16" x14ac:dyDescent="0.25">
      <c r="A16" s="7">
        <v>14</v>
      </c>
      <c r="B16" s="9">
        <v>606.06060606060601</v>
      </c>
      <c r="C16" s="9">
        <v>257.57575757575756</v>
      </c>
      <c r="D16" s="9">
        <v>154.54545454545453</v>
      </c>
      <c r="E16" s="9">
        <v>121.21212121212122</v>
      </c>
      <c r="F16" s="9">
        <v>212.12121212121212</v>
      </c>
      <c r="G16" s="9">
        <v>9090.9090909090901</v>
      </c>
      <c r="H16" s="9">
        <v>303.030303030303</v>
      </c>
      <c r="I16" s="9">
        <v>1339.3939393939395</v>
      </c>
      <c r="J16" s="9">
        <v>151.5151515151515</v>
      </c>
      <c r="K16" s="9">
        <v>90.909090909090907</v>
      </c>
      <c r="L16" s="9">
        <v>606.06060606060601</v>
      </c>
      <c r="M16" s="9">
        <v>90.909090909090907</v>
      </c>
      <c r="N16" s="9">
        <v>0</v>
      </c>
      <c r="O16" s="9">
        <v>0</v>
      </c>
      <c r="P16" s="9">
        <v>13024.242424242422</v>
      </c>
    </row>
    <row r="17" spans="1:16" x14ac:dyDescent="0.25">
      <c r="A17" s="7">
        <v>15</v>
      </c>
      <c r="B17" s="9">
        <v>1818.1818181818182</v>
      </c>
      <c r="C17" s="9">
        <v>0</v>
      </c>
      <c r="D17" s="9">
        <v>121.21212121212122</v>
      </c>
      <c r="E17" s="9">
        <v>757.57575757575762</v>
      </c>
      <c r="F17" s="9">
        <v>78.787878787878782</v>
      </c>
      <c r="G17" s="9">
        <v>3575.757575757576</v>
      </c>
      <c r="H17" s="9">
        <v>363.63636363636363</v>
      </c>
      <c r="I17" s="9">
        <v>545.4545454545455</v>
      </c>
      <c r="J17" s="9">
        <v>181.81818181818181</v>
      </c>
      <c r="K17" s="9">
        <v>60.606060606060609</v>
      </c>
      <c r="L17" s="9">
        <v>575.75757575757575</v>
      </c>
      <c r="M17" s="9">
        <v>727.27272727272725</v>
      </c>
      <c r="N17" s="9">
        <v>75.757575757575751</v>
      </c>
      <c r="O17" s="9">
        <v>1060.6060606060605</v>
      </c>
      <c r="P17" s="9">
        <v>9942.4242424242439</v>
      </c>
    </row>
  </sheetData>
  <mergeCells count="6">
    <mergeCell ref="A1:A2"/>
    <mergeCell ref="B1:H1"/>
    <mergeCell ref="I1:K1"/>
    <mergeCell ref="L1:M1"/>
    <mergeCell ref="N1:O1"/>
    <mergeCell ref="P1:P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44BED-8392-4C0B-87DD-ABC71D2D3847}">
  <dimension ref="A1:E19"/>
  <sheetViews>
    <sheetView workbookViewId="0">
      <selection activeCell="J17" sqref="J17"/>
    </sheetView>
  </sheetViews>
  <sheetFormatPr defaultRowHeight="15" x14ac:dyDescent="0.25"/>
  <cols>
    <col min="2" max="2" width="15.42578125" bestFit="1" customWidth="1"/>
    <col min="3" max="3" width="12.7109375" customWidth="1"/>
    <col min="4" max="4" width="12" customWidth="1"/>
  </cols>
  <sheetData>
    <row r="1" spans="1:5" ht="36" x14ac:dyDescent="0.25">
      <c r="A1" s="10" t="s">
        <v>0</v>
      </c>
      <c r="B1" s="10" t="s">
        <v>20</v>
      </c>
      <c r="C1" s="11" t="s">
        <v>21</v>
      </c>
      <c r="D1" s="11" t="s">
        <v>22</v>
      </c>
      <c r="E1" s="11" t="s">
        <v>23</v>
      </c>
    </row>
    <row r="2" spans="1:5" x14ac:dyDescent="0.25">
      <c r="A2" s="10">
        <v>1</v>
      </c>
      <c r="B2" s="10" t="s">
        <v>24</v>
      </c>
      <c r="C2" s="12">
        <v>53030.303030303032</v>
      </c>
      <c r="D2" s="12">
        <v>5515.151515151515</v>
      </c>
      <c r="E2" s="13">
        <v>10.4</v>
      </c>
    </row>
    <row r="3" spans="1:5" x14ac:dyDescent="0.25">
      <c r="A3" s="10">
        <v>2</v>
      </c>
      <c r="B3" s="10" t="s">
        <v>24</v>
      </c>
      <c r="C3" s="12">
        <v>133636.36363636365</v>
      </c>
      <c r="D3" s="12">
        <v>8909.0909090909099</v>
      </c>
      <c r="E3" s="13">
        <v>6.666666666666667</v>
      </c>
    </row>
    <row r="4" spans="1:5" x14ac:dyDescent="0.25">
      <c r="A4" s="10">
        <v>3</v>
      </c>
      <c r="B4" s="10" t="s">
        <v>24</v>
      </c>
      <c r="C4" s="12">
        <v>161212.12121212122</v>
      </c>
      <c r="D4" s="12">
        <v>18606.060606060608</v>
      </c>
      <c r="E4" s="13">
        <v>11.541353383458647</v>
      </c>
    </row>
    <row r="5" spans="1:5" x14ac:dyDescent="0.25">
      <c r="A5" s="10">
        <v>4</v>
      </c>
      <c r="B5" s="10" t="s">
        <v>24</v>
      </c>
      <c r="C5" s="12">
        <v>38787.878787878784</v>
      </c>
      <c r="D5" s="12">
        <v>3945.4545454545455</v>
      </c>
      <c r="E5" s="13">
        <v>10.171875</v>
      </c>
    </row>
    <row r="6" spans="1:5" x14ac:dyDescent="0.25">
      <c r="A6" s="10">
        <v>5</v>
      </c>
      <c r="B6" s="10" t="s">
        <v>24</v>
      </c>
      <c r="C6" s="12">
        <v>133484.84848484848</v>
      </c>
      <c r="D6" s="12">
        <v>11515.151515151516</v>
      </c>
      <c r="E6" s="13">
        <v>8.6265607264472184</v>
      </c>
    </row>
    <row r="7" spans="1:5" x14ac:dyDescent="0.25">
      <c r="A7" s="10">
        <v>6</v>
      </c>
      <c r="B7" s="10" t="s">
        <v>24</v>
      </c>
      <c r="C7" s="12">
        <v>136363.63636363635</v>
      </c>
      <c r="D7" s="12">
        <v>10757.575757575758</v>
      </c>
      <c r="E7" s="13">
        <v>7.8888888888888884</v>
      </c>
    </row>
    <row r="8" spans="1:5" x14ac:dyDescent="0.25">
      <c r="A8" s="10">
        <v>7</v>
      </c>
      <c r="B8" s="10" t="s">
        <v>24</v>
      </c>
      <c r="C8" s="12">
        <v>79151.515151515152</v>
      </c>
      <c r="D8" s="12">
        <v>9187.878787878788</v>
      </c>
      <c r="E8" s="13">
        <v>11.607963246554364</v>
      </c>
    </row>
    <row r="9" spans="1:5" x14ac:dyDescent="0.25">
      <c r="A9" s="10">
        <v>8</v>
      </c>
      <c r="B9" s="10" t="s">
        <v>24</v>
      </c>
      <c r="C9" s="12">
        <v>303030.30303030304</v>
      </c>
      <c r="D9" s="12">
        <v>29090.909090909092</v>
      </c>
      <c r="E9" s="13">
        <v>9.6</v>
      </c>
    </row>
    <row r="10" spans="1:5" x14ac:dyDescent="0.25">
      <c r="A10" s="10">
        <v>9</v>
      </c>
      <c r="B10" s="10" t="s">
        <v>24</v>
      </c>
      <c r="C10" s="12">
        <v>303030.30303030304</v>
      </c>
      <c r="D10" s="12">
        <v>26363.636363636364</v>
      </c>
      <c r="E10" s="13">
        <v>8.6999999999999993</v>
      </c>
    </row>
    <row r="11" spans="1:5" x14ac:dyDescent="0.25">
      <c r="A11" s="10">
        <v>10</v>
      </c>
      <c r="B11" s="10" t="s">
        <v>25</v>
      </c>
      <c r="C11" s="12">
        <v>36515.151515151512</v>
      </c>
      <c r="D11" s="12">
        <v>3754.5454545454545</v>
      </c>
      <c r="E11" s="13">
        <v>10.282157676348548</v>
      </c>
    </row>
    <row r="12" spans="1:5" x14ac:dyDescent="0.25">
      <c r="A12" s="10">
        <v>11</v>
      </c>
      <c r="B12" s="10" t="s">
        <v>25</v>
      </c>
      <c r="C12" s="12">
        <v>91212.121212121216</v>
      </c>
      <c r="D12" s="12">
        <v>5075.757575757576</v>
      </c>
      <c r="E12" s="13">
        <v>5.5647840531561457</v>
      </c>
    </row>
    <row r="13" spans="1:5" x14ac:dyDescent="0.25">
      <c r="A13" s="10">
        <v>12</v>
      </c>
      <c r="B13" s="10" t="s">
        <v>25</v>
      </c>
      <c r="C13" s="12">
        <v>180878.78787878787</v>
      </c>
      <c r="D13" s="12">
        <v>11569.69696969697</v>
      </c>
      <c r="E13" s="13">
        <v>6.3963813034009043</v>
      </c>
    </row>
    <row r="14" spans="1:5" x14ac:dyDescent="0.25">
      <c r="A14" s="10">
        <v>13</v>
      </c>
      <c r="B14" s="10" t="s">
        <v>25</v>
      </c>
      <c r="C14" s="12">
        <v>50909.090909090912</v>
      </c>
      <c r="D14" s="12">
        <v>4303.030303030303</v>
      </c>
      <c r="E14" s="13">
        <v>8.4523809523809526</v>
      </c>
    </row>
    <row r="15" spans="1:5" x14ac:dyDescent="0.25">
      <c r="A15" s="10">
        <v>14</v>
      </c>
      <c r="B15" s="10" t="s">
        <v>25</v>
      </c>
      <c r="C15" s="12">
        <v>188181.81818181818</v>
      </c>
      <c r="D15" s="12">
        <v>13024.242424242424</v>
      </c>
      <c r="E15" s="13">
        <v>6.9210950080515294</v>
      </c>
    </row>
    <row r="16" spans="1:5" x14ac:dyDescent="0.25">
      <c r="A16" s="10">
        <v>15</v>
      </c>
      <c r="B16" s="10" t="s">
        <v>25</v>
      </c>
      <c r="C16" s="12">
        <v>72693.515151515152</v>
      </c>
      <c r="D16" s="12">
        <v>9942.424242424242</v>
      </c>
      <c r="E16" s="13">
        <v>13.677181825230544</v>
      </c>
    </row>
    <row r="17" spans="4:5" x14ac:dyDescent="0.25">
      <c r="D17" s="30" t="s">
        <v>26</v>
      </c>
      <c r="E17" s="28">
        <f>+AVERAGE(E3:E16)</f>
        <v>9.0069491950417433</v>
      </c>
    </row>
    <row r="18" spans="4:5" x14ac:dyDescent="0.25">
      <c r="D18" s="30" t="s">
        <v>27</v>
      </c>
      <c r="E18" s="28">
        <f>+MAX(E2:E16)</f>
        <v>13.677181825230544</v>
      </c>
    </row>
    <row r="19" spans="4:5" x14ac:dyDescent="0.25">
      <c r="D19" s="30" t="s">
        <v>28</v>
      </c>
      <c r="E19" s="28">
        <f>+MIN(E2:E16)</f>
        <v>5.5647840531561457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EF1A9-0738-4B04-B064-9AF02A1510FE}">
  <dimension ref="A1:F19"/>
  <sheetViews>
    <sheetView workbookViewId="0">
      <selection activeCell="C26" sqref="C26"/>
    </sheetView>
  </sheetViews>
  <sheetFormatPr defaultRowHeight="15" x14ac:dyDescent="0.25"/>
  <cols>
    <col min="2" max="2" width="12.7109375" bestFit="1" customWidth="1"/>
    <col min="3" max="3" width="21.7109375" customWidth="1"/>
    <col min="4" max="4" width="13.7109375" customWidth="1"/>
    <col min="5" max="5" width="14.85546875" customWidth="1"/>
  </cols>
  <sheetData>
    <row r="1" spans="1:6" ht="37.5" customHeight="1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5" t="s">
        <v>5</v>
      </c>
    </row>
    <row r="2" spans="1:6" x14ac:dyDescent="0.25">
      <c r="A2" s="14">
        <v>1</v>
      </c>
      <c r="B2" s="19">
        <v>0.93956043956043944</v>
      </c>
      <c r="C2" s="19">
        <v>4.3956043956043946E-2</v>
      </c>
      <c r="D2" s="19">
        <v>1.648351648351648E-2</v>
      </c>
      <c r="E2" s="19">
        <v>0</v>
      </c>
      <c r="F2" s="17">
        <f>SUM(B2:E2)</f>
        <v>0.99999999999999978</v>
      </c>
    </row>
    <row r="3" spans="1:6" x14ac:dyDescent="0.25">
      <c r="A3" s="14">
        <v>2</v>
      </c>
      <c r="B3" s="19">
        <v>0.94557823129251706</v>
      </c>
      <c r="C3" s="19">
        <v>2.7210884353741492E-2</v>
      </c>
      <c r="D3" s="19">
        <v>2.7210884353741492E-2</v>
      </c>
      <c r="E3" s="19">
        <v>0</v>
      </c>
      <c r="F3" s="17">
        <f t="shared" ref="F3:F16" si="0">SUM(B3:E3)</f>
        <v>1</v>
      </c>
    </row>
    <row r="4" spans="1:6" x14ac:dyDescent="0.25">
      <c r="A4" s="14">
        <v>3</v>
      </c>
      <c r="B4" s="19">
        <v>0.80781758957654726</v>
      </c>
      <c r="C4" s="19">
        <v>0.14169381107491857</v>
      </c>
      <c r="D4" s="19">
        <v>4.071661237785016E-2</v>
      </c>
      <c r="E4" s="19">
        <v>9.77198697068404E-3</v>
      </c>
      <c r="F4" s="17">
        <f t="shared" si="0"/>
        <v>1</v>
      </c>
    </row>
    <row r="5" spans="1:6" x14ac:dyDescent="0.25">
      <c r="A5" s="14">
        <v>4</v>
      </c>
      <c r="B5" s="19">
        <v>0.88479262672811065</v>
      </c>
      <c r="C5" s="19">
        <v>6.144393241167434E-2</v>
      </c>
      <c r="D5" s="19">
        <v>5.3763440860215055E-2</v>
      </c>
      <c r="E5" s="19">
        <v>0</v>
      </c>
      <c r="F5" s="17">
        <f t="shared" si="0"/>
        <v>1</v>
      </c>
    </row>
    <row r="6" spans="1:6" x14ac:dyDescent="0.25">
      <c r="A6" s="14">
        <v>5</v>
      </c>
      <c r="B6" s="19">
        <v>0.86052631578947358</v>
      </c>
      <c r="C6" s="19">
        <v>4.9999999999999989E-2</v>
      </c>
      <c r="D6" s="19">
        <v>7.8947368421052613E-2</v>
      </c>
      <c r="E6" s="19">
        <v>1.0526315789473682E-2</v>
      </c>
      <c r="F6" s="17">
        <f t="shared" si="0"/>
        <v>1</v>
      </c>
    </row>
    <row r="7" spans="1:6" x14ac:dyDescent="0.25">
      <c r="A7" s="14">
        <v>6</v>
      </c>
      <c r="B7" s="19">
        <v>0.7464788732394364</v>
      </c>
      <c r="C7" s="19">
        <v>0.19718309859154923</v>
      </c>
      <c r="D7" s="19">
        <v>5.6338028169014065E-2</v>
      </c>
      <c r="E7" s="19">
        <v>0</v>
      </c>
      <c r="F7" s="17">
        <f t="shared" si="0"/>
        <v>0.99999999999999978</v>
      </c>
    </row>
    <row r="8" spans="1:6" x14ac:dyDescent="0.25">
      <c r="A8" s="14">
        <v>7</v>
      </c>
      <c r="B8" s="19">
        <v>0.85817941952506605</v>
      </c>
      <c r="C8" s="19">
        <v>8.5751978891820582E-2</v>
      </c>
      <c r="D8" s="19">
        <v>4.9472295514511877E-2</v>
      </c>
      <c r="E8" s="19">
        <v>6.5963060686015833E-3</v>
      </c>
      <c r="F8" s="17">
        <f t="shared" si="0"/>
        <v>1.0000000000000002</v>
      </c>
    </row>
    <row r="9" spans="1:6" x14ac:dyDescent="0.25">
      <c r="A9" s="14">
        <v>8</v>
      </c>
      <c r="B9" s="19">
        <v>0.67708333333333326</v>
      </c>
      <c r="C9" s="19">
        <v>0.21875</v>
      </c>
      <c r="D9" s="19">
        <v>5.2083333333333329E-2</v>
      </c>
      <c r="E9" s="19">
        <v>5.2083333333333329E-2</v>
      </c>
      <c r="F9" s="17">
        <f t="shared" si="0"/>
        <v>1</v>
      </c>
    </row>
    <row r="10" spans="1:6" x14ac:dyDescent="0.25">
      <c r="A10" s="14">
        <v>9</v>
      </c>
      <c r="B10" s="19">
        <v>0.54022988505747127</v>
      </c>
      <c r="C10" s="19">
        <v>0.18390804597701149</v>
      </c>
      <c r="D10" s="19">
        <v>0.16091954022988503</v>
      </c>
      <c r="E10" s="19">
        <v>0.11494252873563217</v>
      </c>
      <c r="F10" s="17">
        <f t="shared" si="0"/>
        <v>0.99999999999999989</v>
      </c>
    </row>
    <row r="11" spans="1:6" x14ac:dyDescent="0.25">
      <c r="A11" s="14">
        <v>10</v>
      </c>
      <c r="B11" s="19">
        <v>0.86279257465698145</v>
      </c>
      <c r="C11" s="19">
        <v>0.11299435028248589</v>
      </c>
      <c r="D11" s="19">
        <v>2.4213075060532691E-2</v>
      </c>
      <c r="E11" s="19">
        <v>0</v>
      </c>
      <c r="F11" s="17">
        <f t="shared" si="0"/>
        <v>1</v>
      </c>
    </row>
    <row r="12" spans="1:6" x14ac:dyDescent="0.25">
      <c r="A12" s="14">
        <v>11</v>
      </c>
      <c r="B12" s="19">
        <v>0.91641791044776111</v>
      </c>
      <c r="C12" s="19">
        <v>1.1940298507462685E-2</v>
      </c>
      <c r="D12" s="19">
        <v>7.1641791044776096E-2</v>
      </c>
      <c r="E12" s="19">
        <v>0</v>
      </c>
      <c r="F12" s="17">
        <f t="shared" si="0"/>
        <v>0.99999999999999989</v>
      </c>
    </row>
    <row r="13" spans="1:6" x14ac:dyDescent="0.25">
      <c r="A13" s="14">
        <v>12</v>
      </c>
      <c r="B13" s="19">
        <v>0.77213200628601364</v>
      </c>
      <c r="C13" s="19">
        <v>0.14143530644316396</v>
      </c>
      <c r="D13" s="19">
        <v>8.6432687270822414E-2</v>
      </c>
      <c r="E13" s="19">
        <v>0</v>
      </c>
      <c r="F13" s="17">
        <f t="shared" si="0"/>
        <v>1</v>
      </c>
    </row>
    <row r="14" spans="1:6" x14ac:dyDescent="0.25">
      <c r="A14" s="14">
        <v>13</v>
      </c>
      <c r="B14" s="19">
        <v>0.90140845070422537</v>
      </c>
      <c r="C14" s="19">
        <v>2.8169014084507043E-2</v>
      </c>
      <c r="D14" s="19">
        <v>7.0422535211267595E-2</v>
      </c>
      <c r="E14" s="19">
        <v>0</v>
      </c>
      <c r="F14" s="17">
        <f t="shared" si="0"/>
        <v>1</v>
      </c>
    </row>
    <row r="15" spans="1:6" x14ac:dyDescent="0.25">
      <c r="A15" s="14">
        <v>14</v>
      </c>
      <c r="B15" s="19">
        <v>0.82503489995346679</v>
      </c>
      <c r="C15" s="19">
        <v>0.12145183806421594</v>
      </c>
      <c r="D15" s="19">
        <v>5.3513261982317359E-2</v>
      </c>
      <c r="E15" s="19">
        <v>0</v>
      </c>
      <c r="F15" s="17">
        <f t="shared" si="0"/>
        <v>1</v>
      </c>
    </row>
    <row r="16" spans="1:6" x14ac:dyDescent="0.25">
      <c r="A16" s="14">
        <v>15</v>
      </c>
      <c r="B16" s="19">
        <v>0.6754038402925937</v>
      </c>
      <c r="C16" s="19">
        <v>7.9244132886315141E-2</v>
      </c>
      <c r="D16" s="19">
        <v>0.13105760438890579</v>
      </c>
      <c r="E16" s="19">
        <v>0.11429442243218528</v>
      </c>
      <c r="F16" s="17">
        <f>SUM(B16:E16)</f>
        <v>0.99999999999999989</v>
      </c>
    </row>
    <row r="17" spans="1:6" x14ac:dyDescent="0.25">
      <c r="A17" s="16" t="s">
        <v>26</v>
      </c>
      <c r="B17" s="19">
        <v>0.81422909309622915</v>
      </c>
      <c r="C17" s="19">
        <v>0.10034218236832734</v>
      </c>
      <c r="D17" s="19">
        <v>6.4881064980116129E-2</v>
      </c>
      <c r="E17" s="19">
        <v>2.0547659555327339E-2</v>
      </c>
      <c r="F17" s="18">
        <f>SUM(B17:E17)</f>
        <v>1</v>
      </c>
    </row>
    <row r="18" spans="1:6" x14ac:dyDescent="0.25">
      <c r="A18" s="16" t="s">
        <v>27</v>
      </c>
      <c r="B18" s="19">
        <v>0.94557823129251706</v>
      </c>
      <c r="C18" s="19">
        <v>0.21875</v>
      </c>
      <c r="D18" s="19">
        <v>0.16091954022988503</v>
      </c>
      <c r="E18" s="19">
        <v>0.11494252873563217</v>
      </c>
      <c r="F18" s="18">
        <f>+MAX(F1:I14)</f>
        <v>1.0000000000000002</v>
      </c>
    </row>
    <row r="19" spans="1:6" x14ac:dyDescent="0.25">
      <c r="A19" s="16" t="s">
        <v>28</v>
      </c>
      <c r="B19" s="19">
        <v>0.54022988505747127</v>
      </c>
      <c r="C19" s="19">
        <v>1.1940298507462685E-2</v>
      </c>
      <c r="D19" s="19">
        <v>1.648351648351648E-2</v>
      </c>
      <c r="E19" s="19">
        <v>0</v>
      </c>
      <c r="F19" s="18">
        <f>+MIN(F1:I14)</f>
        <v>0.99999999999999978</v>
      </c>
    </row>
  </sheetData>
  <pageMargins left="0.7" right="0.7" top="0.75" bottom="0.75" header="0.3" footer="0.3"/>
  <ignoredErrors>
    <ignoredError sqref="F2:F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5D7C6-FA38-4FF4-8D0B-CE8007BDBB00}">
  <dimension ref="A1:O20"/>
  <sheetViews>
    <sheetView workbookViewId="0">
      <selection activeCell="D23" sqref="D23"/>
    </sheetView>
  </sheetViews>
  <sheetFormatPr defaultRowHeight="15" x14ac:dyDescent="0.25"/>
  <sheetData>
    <row r="1" spans="1:15" ht="41.25" customHeight="1" x14ac:dyDescent="0.25">
      <c r="A1" s="20"/>
      <c r="B1" s="2" t="s">
        <v>1</v>
      </c>
      <c r="C1" s="3"/>
      <c r="D1" s="3"/>
      <c r="E1" s="3"/>
      <c r="F1" s="3"/>
      <c r="G1" s="3"/>
      <c r="H1" s="4"/>
      <c r="I1" s="5" t="s">
        <v>2</v>
      </c>
      <c r="J1" s="5"/>
      <c r="K1" s="5"/>
      <c r="L1" s="5" t="s">
        <v>3</v>
      </c>
      <c r="M1" s="5"/>
      <c r="N1" s="5" t="s">
        <v>4</v>
      </c>
      <c r="O1" s="5"/>
    </row>
    <row r="2" spans="1:15" ht="60" x14ac:dyDescent="0.25">
      <c r="A2" s="7" t="s">
        <v>0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8" t="s">
        <v>18</v>
      </c>
      <c r="O2" s="8" t="s">
        <v>19</v>
      </c>
    </row>
    <row r="3" spans="1:15" x14ac:dyDescent="0.25">
      <c r="A3" s="21">
        <v>1</v>
      </c>
      <c r="B3" s="23">
        <v>0.1648351648351648</v>
      </c>
      <c r="C3" s="23">
        <v>2.7472527472527465E-2</v>
      </c>
      <c r="D3" s="23">
        <v>2.1978021978021976E-2</v>
      </c>
      <c r="E3" s="23">
        <v>5.494505494505493E-2</v>
      </c>
      <c r="F3" s="23">
        <v>1.0989010989010988E-2</v>
      </c>
      <c r="G3" s="23">
        <v>0.54945054945054939</v>
      </c>
      <c r="H3" s="23">
        <v>0.10989010989010986</v>
      </c>
      <c r="I3" s="23">
        <v>0</v>
      </c>
      <c r="J3" s="23">
        <v>2.7472527472527465E-2</v>
      </c>
      <c r="K3" s="23">
        <v>1.648351648351648E-2</v>
      </c>
      <c r="L3" s="23">
        <v>0</v>
      </c>
      <c r="M3" s="23">
        <v>1.648351648351648E-2</v>
      </c>
      <c r="N3" s="23">
        <v>0</v>
      </c>
      <c r="O3" s="23">
        <v>0</v>
      </c>
    </row>
    <row r="4" spans="1:15" x14ac:dyDescent="0.25">
      <c r="A4" s="21">
        <v>2</v>
      </c>
      <c r="B4" s="23">
        <v>6.8027210884353734E-2</v>
      </c>
      <c r="C4" s="23">
        <v>1.7006802721088433E-2</v>
      </c>
      <c r="D4" s="23">
        <v>2.7210884353741496E-2</v>
      </c>
      <c r="E4" s="23">
        <v>3.4013605442176867E-2</v>
      </c>
      <c r="F4" s="23">
        <v>1.7006802721088433E-2</v>
      </c>
      <c r="G4" s="23">
        <v>0.68027210884353739</v>
      </c>
      <c r="H4" s="23">
        <v>0.1020408163265306</v>
      </c>
      <c r="I4" s="23">
        <v>0</v>
      </c>
      <c r="J4" s="23">
        <v>1.7006802721088433E-2</v>
      </c>
      <c r="K4" s="23">
        <v>1.020408163265306E-2</v>
      </c>
      <c r="L4" s="23">
        <v>1.7006802721088433E-2</v>
      </c>
      <c r="M4" s="23">
        <v>1.020408163265306E-2</v>
      </c>
      <c r="N4" s="23">
        <v>0</v>
      </c>
      <c r="O4" s="23">
        <v>0</v>
      </c>
    </row>
    <row r="5" spans="1:15" x14ac:dyDescent="0.25">
      <c r="A5" s="21">
        <v>3</v>
      </c>
      <c r="B5" s="23">
        <v>0.17915309446254074</v>
      </c>
      <c r="C5" s="23">
        <v>1.6286644951140065E-2</v>
      </c>
      <c r="D5" s="23">
        <v>1.6286644951140065E-2</v>
      </c>
      <c r="E5" s="23">
        <v>4.8859934853420203E-2</v>
      </c>
      <c r="F5" s="23">
        <v>9.77198697068404E-3</v>
      </c>
      <c r="G5" s="23">
        <v>0.48859934853420195</v>
      </c>
      <c r="H5" s="23">
        <v>4.8859934853420203E-2</v>
      </c>
      <c r="I5" s="23">
        <v>0.11400651465798045</v>
      </c>
      <c r="J5" s="23">
        <v>1.1400651465798047E-2</v>
      </c>
      <c r="K5" s="23">
        <v>1.6286644951140065E-2</v>
      </c>
      <c r="L5" s="23">
        <v>3.2573289902280131E-2</v>
      </c>
      <c r="M5" s="23">
        <v>8.1433224755700327E-3</v>
      </c>
      <c r="N5" s="23">
        <v>9.77198697068404E-3</v>
      </c>
      <c r="O5" s="23">
        <v>0</v>
      </c>
    </row>
    <row r="6" spans="1:15" x14ac:dyDescent="0.25">
      <c r="A6" s="21">
        <v>4</v>
      </c>
      <c r="B6" s="23">
        <v>0.17665130568356374</v>
      </c>
      <c r="C6" s="23">
        <v>2.3041474654377878E-2</v>
      </c>
      <c r="D6" s="23">
        <v>3.8402457757296463E-2</v>
      </c>
      <c r="E6" s="23">
        <v>2.3041474654377878E-2</v>
      </c>
      <c r="F6" s="23">
        <v>9.2165898617511521E-3</v>
      </c>
      <c r="G6" s="23">
        <v>0.46082949308755761</v>
      </c>
      <c r="H6" s="23">
        <v>0.15360983102918585</v>
      </c>
      <c r="I6" s="23">
        <v>0</v>
      </c>
      <c r="J6" s="23">
        <v>3.8402457757296463E-2</v>
      </c>
      <c r="K6" s="23">
        <v>2.3041474654377878E-2</v>
      </c>
      <c r="L6" s="23">
        <v>3.8402457757296463E-2</v>
      </c>
      <c r="M6" s="23">
        <v>1.5360983102918587E-2</v>
      </c>
      <c r="N6" s="23">
        <v>0</v>
      </c>
      <c r="O6" s="23">
        <v>0</v>
      </c>
    </row>
    <row r="7" spans="1:15" x14ac:dyDescent="0.25">
      <c r="A7" s="21">
        <v>5</v>
      </c>
      <c r="B7" s="23">
        <v>0</v>
      </c>
      <c r="C7" s="23">
        <v>0</v>
      </c>
      <c r="D7" s="23">
        <v>3.1578947368421047E-2</v>
      </c>
      <c r="E7" s="23">
        <v>2.6315789473684202E-2</v>
      </c>
      <c r="F7" s="23">
        <v>1.3157894736842101E-2</v>
      </c>
      <c r="G7" s="23">
        <v>0.52631578947368407</v>
      </c>
      <c r="H7" s="23">
        <v>0.26315789473684204</v>
      </c>
      <c r="I7" s="23">
        <v>0</v>
      </c>
      <c r="J7" s="23">
        <v>3.9473684210526307E-2</v>
      </c>
      <c r="K7" s="23">
        <v>1.0526315789473682E-2</v>
      </c>
      <c r="L7" s="23">
        <v>5.2631578947368404E-2</v>
      </c>
      <c r="M7" s="23">
        <v>2.6315789473684202E-2</v>
      </c>
      <c r="N7" s="23">
        <v>1.0526315789473682E-2</v>
      </c>
      <c r="O7" s="23">
        <v>0</v>
      </c>
    </row>
    <row r="8" spans="1:15" x14ac:dyDescent="0.25">
      <c r="A8" s="21">
        <v>6</v>
      </c>
      <c r="B8" s="23">
        <v>0.28169014084507038</v>
      </c>
      <c r="C8" s="23">
        <v>4.2253521126760556E-2</v>
      </c>
      <c r="D8" s="23">
        <v>2.8169014084507032E-2</v>
      </c>
      <c r="E8" s="23">
        <v>9.8591549295774614E-2</v>
      </c>
      <c r="F8" s="23">
        <v>1.4084507042253516E-2</v>
      </c>
      <c r="G8" s="23">
        <v>0.28169014084507038</v>
      </c>
      <c r="H8" s="23">
        <v>0</v>
      </c>
      <c r="I8" s="23">
        <v>0.14084507042253519</v>
      </c>
      <c r="J8" s="23">
        <v>2.8169014084507032E-2</v>
      </c>
      <c r="K8" s="23">
        <v>2.8169014084507032E-2</v>
      </c>
      <c r="L8" s="23">
        <v>2.8169014084507032E-2</v>
      </c>
      <c r="M8" s="23">
        <v>2.8169014084507032E-2</v>
      </c>
      <c r="N8" s="23">
        <v>0</v>
      </c>
      <c r="O8" s="23">
        <v>0</v>
      </c>
    </row>
    <row r="9" spans="1:15" x14ac:dyDescent="0.25">
      <c r="A9" s="21">
        <v>7</v>
      </c>
      <c r="B9" s="23">
        <v>0.19788918205804751</v>
      </c>
      <c r="C9" s="23">
        <v>0.15831134564643798</v>
      </c>
      <c r="D9" s="23">
        <v>3.1662269129287601E-2</v>
      </c>
      <c r="E9" s="23">
        <v>4.9472295514511877E-2</v>
      </c>
      <c r="F9" s="23">
        <v>8.5751978891820575E-3</v>
      </c>
      <c r="G9" s="23">
        <v>0.39577836411609502</v>
      </c>
      <c r="H9" s="23">
        <v>1.6490765171503954E-2</v>
      </c>
      <c r="I9" s="23">
        <v>5.9366754617414252E-2</v>
      </c>
      <c r="J9" s="23">
        <v>1.6490765171503954E-2</v>
      </c>
      <c r="K9" s="23">
        <v>9.8944591029023737E-3</v>
      </c>
      <c r="L9" s="23">
        <v>0</v>
      </c>
      <c r="M9" s="23">
        <v>4.9472295514511877E-2</v>
      </c>
      <c r="N9" s="23">
        <v>6.5963060686015833E-3</v>
      </c>
      <c r="O9" s="23">
        <v>0</v>
      </c>
    </row>
    <row r="10" spans="1:15" x14ac:dyDescent="0.25">
      <c r="A10" s="21">
        <v>8</v>
      </c>
      <c r="B10" s="23">
        <v>0.31249999999999994</v>
      </c>
      <c r="C10" s="23">
        <v>5.2083333333333336E-2</v>
      </c>
      <c r="D10" s="23">
        <v>1.0416666666666666E-2</v>
      </c>
      <c r="E10" s="23">
        <v>3.125E-2</v>
      </c>
      <c r="F10" s="23">
        <v>1.0416666666666666E-2</v>
      </c>
      <c r="G10" s="23">
        <v>0.20833333333333334</v>
      </c>
      <c r="H10" s="23">
        <v>5.2083333333333336E-2</v>
      </c>
      <c r="I10" s="23">
        <v>0.10416666666666667</v>
      </c>
      <c r="J10" s="23">
        <v>0.10416666666666667</v>
      </c>
      <c r="K10" s="23">
        <v>1.0416666666666666E-2</v>
      </c>
      <c r="L10" s="23">
        <v>3.125E-2</v>
      </c>
      <c r="M10" s="23">
        <v>2.0833333333333332E-2</v>
      </c>
      <c r="N10" s="23">
        <v>2.0833333333333332E-2</v>
      </c>
      <c r="O10" s="23">
        <v>3.125E-2</v>
      </c>
    </row>
    <row r="11" spans="1:15" x14ac:dyDescent="0.25">
      <c r="A11" s="21">
        <v>9</v>
      </c>
      <c r="B11" s="23">
        <v>0.22988505747126434</v>
      </c>
      <c r="C11" s="23">
        <v>0</v>
      </c>
      <c r="D11" s="23">
        <v>1.1494252873563215E-2</v>
      </c>
      <c r="E11" s="23">
        <v>2.298850574712643E-2</v>
      </c>
      <c r="F11" s="23">
        <v>1.1494252873563215E-2</v>
      </c>
      <c r="G11" s="23">
        <v>3.4482758620689648E-2</v>
      </c>
      <c r="H11" s="23">
        <v>0.22988505747126434</v>
      </c>
      <c r="I11" s="23">
        <v>0.11494252873563217</v>
      </c>
      <c r="J11" s="23">
        <v>3.4482758620689648E-2</v>
      </c>
      <c r="K11" s="23">
        <v>3.4482758620689648E-2</v>
      </c>
      <c r="L11" s="23">
        <v>4.5977011494252859E-2</v>
      </c>
      <c r="M11" s="23">
        <v>0.11494252873563217</v>
      </c>
      <c r="N11" s="23">
        <v>5.7471264367816084E-2</v>
      </c>
      <c r="O11" s="23">
        <v>5.7471264367816084E-2</v>
      </c>
    </row>
    <row r="12" spans="1:15" x14ac:dyDescent="0.25">
      <c r="A12" s="21">
        <v>10</v>
      </c>
      <c r="B12" s="23">
        <v>0.12106537530266345</v>
      </c>
      <c r="C12" s="23">
        <v>1.9370460048426155E-2</v>
      </c>
      <c r="D12" s="23">
        <v>2.0177562550443909E-2</v>
      </c>
      <c r="E12" s="23">
        <v>8.0710250201775635E-3</v>
      </c>
      <c r="F12" s="23">
        <v>1.6142050040355127E-2</v>
      </c>
      <c r="G12" s="23">
        <v>0.64568200161420508</v>
      </c>
      <c r="H12" s="23">
        <v>3.2284100080710254E-2</v>
      </c>
      <c r="I12" s="23">
        <v>8.0710250201775635E-2</v>
      </c>
      <c r="J12" s="23">
        <v>1.6142050040355127E-2</v>
      </c>
      <c r="K12" s="23">
        <v>1.6142050040355127E-2</v>
      </c>
      <c r="L12" s="23">
        <v>2.4213075060532691E-2</v>
      </c>
      <c r="M12" s="23">
        <v>0</v>
      </c>
      <c r="N12" s="23">
        <v>0</v>
      </c>
      <c r="O12" s="23">
        <v>0</v>
      </c>
    </row>
    <row r="13" spans="1:15" x14ac:dyDescent="0.25">
      <c r="A13" s="21">
        <v>11</v>
      </c>
      <c r="B13" s="23">
        <v>0.11940298507462682</v>
      </c>
      <c r="C13" s="23">
        <v>2.6865671641791041E-2</v>
      </c>
      <c r="D13" s="23">
        <v>5.3731343283582082E-2</v>
      </c>
      <c r="E13" s="23">
        <v>1.1940298507462685E-2</v>
      </c>
      <c r="F13" s="23">
        <v>1.7910447761194024E-2</v>
      </c>
      <c r="G13" s="23">
        <v>0.59701492537313428</v>
      </c>
      <c r="H13" s="23">
        <v>8.955223880597013E-2</v>
      </c>
      <c r="I13" s="23">
        <v>0</v>
      </c>
      <c r="J13" s="23">
        <v>0</v>
      </c>
      <c r="K13" s="23">
        <v>1.1940298507462685E-2</v>
      </c>
      <c r="L13" s="23">
        <v>5.9701492537313411E-2</v>
      </c>
      <c r="M13" s="23">
        <v>1.1940298507462685E-2</v>
      </c>
      <c r="N13" s="23">
        <v>0</v>
      </c>
      <c r="O13" s="23">
        <v>0</v>
      </c>
    </row>
    <row r="14" spans="1:15" x14ac:dyDescent="0.25">
      <c r="A14" s="21">
        <v>12</v>
      </c>
      <c r="B14" s="23">
        <v>0.10476689366160293</v>
      </c>
      <c r="C14" s="23">
        <v>2.828706128863279E-2</v>
      </c>
      <c r="D14" s="23">
        <v>3.9287585123101099E-2</v>
      </c>
      <c r="E14" s="23">
        <v>7.8575170246202204E-3</v>
      </c>
      <c r="F14" s="23">
        <v>1.5715034049240441E-2</v>
      </c>
      <c r="G14" s="23">
        <v>0.52383446830801472</v>
      </c>
      <c r="H14" s="23">
        <v>5.2383446830801463E-2</v>
      </c>
      <c r="I14" s="23">
        <v>0.12310110005238345</v>
      </c>
      <c r="J14" s="23">
        <v>1.0476689366160294E-2</v>
      </c>
      <c r="K14" s="23">
        <v>7.8575170246202204E-3</v>
      </c>
      <c r="L14" s="23">
        <v>7.8575170246202197E-2</v>
      </c>
      <c r="M14" s="23">
        <v>7.8575170246202204E-3</v>
      </c>
      <c r="N14" s="23">
        <v>0</v>
      </c>
      <c r="O14" s="23">
        <v>0</v>
      </c>
    </row>
    <row r="15" spans="1:15" x14ac:dyDescent="0.25">
      <c r="A15" s="21">
        <v>13</v>
      </c>
      <c r="B15" s="23">
        <v>7.0422535211267595E-2</v>
      </c>
      <c r="C15" s="23">
        <v>2.8169014084507043E-2</v>
      </c>
      <c r="D15" s="23">
        <v>2.8169014084507043E-2</v>
      </c>
      <c r="E15" s="23">
        <v>2.1126760563380281E-2</v>
      </c>
      <c r="F15" s="23">
        <v>1.4084507042253521E-2</v>
      </c>
      <c r="G15" s="23">
        <v>0.70422535211267612</v>
      </c>
      <c r="H15" s="23">
        <v>3.5211267605633798E-2</v>
      </c>
      <c r="I15" s="23">
        <v>0</v>
      </c>
      <c r="J15" s="23">
        <v>1.4084507042253521E-2</v>
      </c>
      <c r="K15" s="23">
        <v>1.4084507042253521E-2</v>
      </c>
      <c r="L15" s="23">
        <v>7.0422535211267595E-2</v>
      </c>
      <c r="M15" s="23">
        <v>0</v>
      </c>
      <c r="N15" s="23">
        <v>0</v>
      </c>
      <c r="O15" s="23">
        <v>0</v>
      </c>
    </row>
    <row r="16" spans="1:15" x14ac:dyDescent="0.25">
      <c r="A16" s="21">
        <v>14</v>
      </c>
      <c r="B16" s="23">
        <v>4.6533271288971619E-2</v>
      </c>
      <c r="C16" s="23">
        <v>1.9776640297812939E-2</v>
      </c>
      <c r="D16" s="23">
        <v>1.1865984178687762E-2</v>
      </c>
      <c r="E16" s="23">
        <v>9.3066542577943251E-3</v>
      </c>
      <c r="F16" s="23">
        <v>1.6286644951140069E-2</v>
      </c>
      <c r="G16" s="23">
        <v>0.69799906933457423</v>
      </c>
      <c r="H16" s="23">
        <v>2.3266635644485809E-2</v>
      </c>
      <c r="I16" s="23">
        <v>0.10283852954862729</v>
      </c>
      <c r="J16" s="23">
        <v>1.1633317822242905E-2</v>
      </c>
      <c r="K16" s="23">
        <v>6.979990693345743E-3</v>
      </c>
      <c r="L16" s="23">
        <v>4.6533271288971619E-2</v>
      </c>
      <c r="M16" s="23">
        <v>6.979990693345743E-3</v>
      </c>
      <c r="N16" s="23">
        <v>0</v>
      </c>
      <c r="O16" s="23">
        <v>0</v>
      </c>
    </row>
    <row r="17" spans="1:15" x14ac:dyDescent="0.25">
      <c r="A17" s="21">
        <v>15</v>
      </c>
      <c r="B17" s="23">
        <v>0.18287107589149648</v>
      </c>
      <c r="C17" s="23">
        <v>0</v>
      </c>
      <c r="D17" s="23">
        <v>1.2191405059433098E-2</v>
      </c>
      <c r="E17" s="23">
        <v>7.6196281621456863E-2</v>
      </c>
      <c r="F17" s="23">
        <v>7.9244132886315127E-3</v>
      </c>
      <c r="G17" s="23">
        <v>0.35964644925327643</v>
      </c>
      <c r="H17" s="23">
        <v>3.6574215178299292E-2</v>
      </c>
      <c r="I17" s="23">
        <v>5.4861322767448942E-2</v>
      </c>
      <c r="J17" s="23">
        <v>1.8287107589149646E-2</v>
      </c>
      <c r="K17" s="23">
        <v>6.095702529716549E-3</v>
      </c>
      <c r="L17" s="23">
        <v>5.7909174032307213E-2</v>
      </c>
      <c r="M17" s="23">
        <v>7.3148430356598584E-2</v>
      </c>
      <c r="N17" s="23">
        <v>7.6196281621456856E-3</v>
      </c>
      <c r="O17" s="23">
        <v>0.10667479427003959</v>
      </c>
    </row>
    <row r="18" spans="1:15" x14ac:dyDescent="0.25">
      <c r="A18" s="7" t="s">
        <v>26</v>
      </c>
      <c r="B18" s="24">
        <v>0.15037955284470891</v>
      </c>
      <c r="C18" s="24">
        <v>3.0594966484455713E-2</v>
      </c>
      <c r="D18" s="24">
        <v>2.5508136896160039E-2</v>
      </c>
      <c r="E18" s="24">
        <v>3.4931783128067925E-2</v>
      </c>
      <c r="F18" s="24">
        <v>1.2851733792257125E-2</v>
      </c>
      <c r="G18" s="24">
        <v>0.47694361015337328</v>
      </c>
      <c r="H18" s="24">
        <v>8.3019309797206051E-2</v>
      </c>
      <c r="I18" s="24">
        <v>5.9655915844697607E-2</v>
      </c>
      <c r="J18" s="24">
        <v>2.5845933335384371E-2</v>
      </c>
      <c r="K18" s="24">
        <v>1.4840333188245382E-2</v>
      </c>
      <c r="L18" s="24">
        <v>3.8890991552225869E-2</v>
      </c>
      <c r="M18" s="24">
        <v>2.5990073427890271E-2</v>
      </c>
      <c r="N18" s="24">
        <v>7.52125564613696E-3</v>
      </c>
      <c r="O18" s="24">
        <v>1.3026403909190378E-2</v>
      </c>
    </row>
    <row r="19" spans="1:15" x14ac:dyDescent="0.25">
      <c r="A19" s="22" t="s">
        <v>29</v>
      </c>
      <c r="B19" s="24">
        <v>0</v>
      </c>
      <c r="C19" s="24">
        <v>0</v>
      </c>
      <c r="D19" s="24">
        <v>1.0416666666666666E-2</v>
      </c>
      <c r="E19" s="24">
        <v>7.8575170246202204E-3</v>
      </c>
      <c r="F19" s="24">
        <v>7.9244132886315127E-3</v>
      </c>
      <c r="G19" s="24">
        <v>3.4482758620689648E-2</v>
      </c>
      <c r="H19" s="24">
        <v>0</v>
      </c>
      <c r="I19" s="24">
        <v>0</v>
      </c>
      <c r="J19" s="24">
        <v>0</v>
      </c>
      <c r="K19" s="24">
        <v>6.095702529716549E-3</v>
      </c>
      <c r="L19" s="24">
        <v>0</v>
      </c>
      <c r="M19" s="24">
        <v>0</v>
      </c>
      <c r="N19" s="24">
        <v>0</v>
      </c>
      <c r="O19" s="24">
        <v>0</v>
      </c>
    </row>
    <row r="20" spans="1:15" x14ac:dyDescent="0.25">
      <c r="A20" s="22" t="s">
        <v>27</v>
      </c>
      <c r="B20" s="24">
        <v>0.31249999999999994</v>
      </c>
      <c r="C20" s="24">
        <v>0.15831134564643798</v>
      </c>
      <c r="D20" s="24">
        <v>5.3731343283582082E-2</v>
      </c>
      <c r="E20" s="24">
        <v>9.8591549295774614E-2</v>
      </c>
      <c r="F20" s="24">
        <v>1.7910447761194024E-2</v>
      </c>
      <c r="G20" s="24">
        <v>0.70422535211267612</v>
      </c>
      <c r="H20" s="24">
        <v>0.26315789473684204</v>
      </c>
      <c r="I20" s="24">
        <v>0.14084507042253519</v>
      </c>
      <c r="J20" s="24">
        <v>0.10416666666666667</v>
      </c>
      <c r="K20" s="24">
        <v>3.4482758620689648E-2</v>
      </c>
      <c r="L20" s="24">
        <v>7.8575170246202197E-2</v>
      </c>
      <c r="M20" s="24">
        <v>0.11494252873563217</v>
      </c>
      <c r="N20" s="24">
        <v>5.7471264367816084E-2</v>
      </c>
      <c r="O20" s="24">
        <v>0.10667479427003959</v>
      </c>
    </row>
  </sheetData>
  <mergeCells count="4">
    <mergeCell ref="B1:H1"/>
    <mergeCell ref="I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0693-6300-4A56-B3A9-BA2176B433E6}">
  <dimension ref="A1:C5"/>
  <sheetViews>
    <sheetView workbookViewId="0">
      <selection activeCell="C21" sqref="C21"/>
    </sheetView>
  </sheetViews>
  <sheetFormatPr defaultRowHeight="15" x14ac:dyDescent="0.25"/>
  <cols>
    <col min="2" max="3" width="20.42578125" customWidth="1"/>
  </cols>
  <sheetData>
    <row r="1" spans="1:3" x14ac:dyDescent="0.25">
      <c r="A1" s="25"/>
      <c r="B1" s="26" t="s">
        <v>30</v>
      </c>
      <c r="C1" s="26"/>
    </row>
    <row r="2" spans="1:3" x14ac:dyDescent="0.25">
      <c r="A2" s="25"/>
      <c r="B2" s="22" t="s">
        <v>31</v>
      </c>
      <c r="C2" s="22" t="s">
        <v>32</v>
      </c>
    </row>
    <row r="3" spans="1:3" x14ac:dyDescent="0.25">
      <c r="A3" s="22" t="s">
        <v>26</v>
      </c>
      <c r="B3" s="27">
        <v>9.4670342124461992</v>
      </c>
      <c r="C3" s="27">
        <v>8.5489968030947718</v>
      </c>
    </row>
    <row r="4" spans="1:3" x14ac:dyDescent="0.25">
      <c r="A4" s="22" t="s">
        <v>27</v>
      </c>
      <c r="B4" s="27">
        <v>11.607963246554364</v>
      </c>
      <c r="C4" s="27">
        <v>13.677181825230548</v>
      </c>
    </row>
    <row r="5" spans="1:3" x14ac:dyDescent="0.25">
      <c r="A5" s="22" t="s">
        <v>28</v>
      </c>
      <c r="B5" s="27">
        <v>6.666666666666667</v>
      </c>
      <c r="C5" s="27">
        <v>5.5647840531561474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WANNAWIT TAEMTHONG</dc:creator>
  <cp:lastModifiedBy>WANNAWIT TAEMTHONG</cp:lastModifiedBy>
  <dcterms:created xsi:type="dcterms:W3CDTF">2025-03-20T02:41:07Z</dcterms:created>
  <dcterms:modified xsi:type="dcterms:W3CDTF">2025-03-20T03:07:20Z</dcterms:modified>
</cp:coreProperties>
</file>